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84" windowWidth="9444" windowHeight="4548" activeTab="0"/>
  </bookViews>
  <sheets>
    <sheet name="KREDYTY_DŁUGOTERM." sheetId="1" r:id="rId1"/>
  </sheets>
  <definedNames/>
  <calcPr fullCalcOnLoad="1"/>
</workbook>
</file>

<file path=xl/sharedStrings.xml><?xml version="1.0" encoding="utf-8"?>
<sst xmlns="http://schemas.openxmlformats.org/spreadsheetml/2006/main" count="107" uniqueCount="56">
  <si>
    <t xml:space="preserve">OSTATECZNY TERMIN SPŁATY </t>
  </si>
  <si>
    <t>RAZEM:</t>
  </si>
  <si>
    <t xml:space="preserve">NAZWA KREDYTODAWCY                     </t>
  </si>
  <si>
    <t xml:space="preserve"> TYTUŁ KREDYTU </t>
  </si>
  <si>
    <t xml:space="preserve">KWOTA KREDYTU </t>
  </si>
  <si>
    <t>kredyt na pokrycie rozchodów</t>
  </si>
  <si>
    <t>kredyt na pokrycie deficytu</t>
  </si>
  <si>
    <t xml:space="preserve">BS nr um. 271.6.2011 z dn.25.10.11r. </t>
  </si>
  <si>
    <t>2018 r.</t>
  </si>
  <si>
    <t xml:space="preserve">BRE BANK nr um. 20/032/11/Z/ZOB z dn. 27.04.11r. </t>
  </si>
  <si>
    <t>2017 r.</t>
  </si>
  <si>
    <t xml:space="preserve">Bank Pocztowy Nowy Sącz nr um. 1011-20827 z dn. 27.04.11r. </t>
  </si>
  <si>
    <t>OGÓŁEM:</t>
  </si>
  <si>
    <t>%</t>
  </si>
  <si>
    <t>ZABEZPIECZENIE</t>
  </si>
  <si>
    <t xml:space="preserve">weksel własny in blanco,  oświadczenie o poddaniu się egzekucji w trybie art.97 i nast.Ustawy Prawo Bankowe </t>
  </si>
  <si>
    <t>31.12.2018 r.</t>
  </si>
  <si>
    <t>WIBOR 1M+0,90%</t>
  </si>
  <si>
    <t>WIBOR 1M+0,56%</t>
  </si>
  <si>
    <t>WIBOR 1M+0,69%</t>
  </si>
  <si>
    <t xml:space="preserve">Bank Spółdzielczy w Ropczycach um. nr BiF.271.1.2012 z dn.16.07.2012r.  </t>
  </si>
  <si>
    <t xml:space="preserve">kredyt na pokrycie planowanych rozchodów </t>
  </si>
  <si>
    <t>31.12.2019 r.</t>
  </si>
  <si>
    <t xml:space="preserve">weksel własny in blanco wraz deklaracją wekslową,  oświadczenie o poddaniu się egzekucji w trybie art.97 i nast.Ustawy Prawo Bankowe </t>
  </si>
  <si>
    <t>WIBOR 1M+1,5%</t>
  </si>
  <si>
    <t>2019 r.</t>
  </si>
  <si>
    <t xml:space="preserve">Bank Spółdzielczy w Ropczycach um. nr BiF.271.3.2013 z dn.27.12.2013r.  </t>
  </si>
  <si>
    <t>WIBOR 1M+0,79%</t>
  </si>
  <si>
    <t>kredyt na pokrycie planowanych rozchodów w 2014 r.</t>
  </si>
  <si>
    <t>2020 r.</t>
  </si>
  <si>
    <t>31.12.2020 r.</t>
  </si>
  <si>
    <t xml:space="preserve">kredyt na pokrycie planowanego deficytu Gminy Ropczyce </t>
  </si>
  <si>
    <t xml:space="preserve">kredyt na pokrycie planowanego deficytu Gminy Ropczyce na koniec 2014 r. </t>
  </si>
  <si>
    <t xml:space="preserve">Bank Spółdzielczy w Ropczycach um. nr BiF.271.3.2014 z dn.16.12.2014r.  </t>
  </si>
  <si>
    <t>WIBOR 1M+1,10%</t>
  </si>
  <si>
    <t xml:space="preserve">Bank Spółdzielczy w Ropczycach um. nr BiF.271.4.2014 z dn.05.12.2014r.  </t>
  </si>
  <si>
    <t>WIBOR 1M+1,40%</t>
  </si>
  <si>
    <t xml:space="preserve">Bank Spółdzielczy w Ropczycach um. nr BiF.271.5.2014 z dn.05.12.2014r.  </t>
  </si>
  <si>
    <t>HARMONOGRAM SPŁAT</t>
  </si>
  <si>
    <t xml:space="preserve">2017 r. </t>
  </si>
  <si>
    <t>2021 r.</t>
  </si>
  <si>
    <t xml:space="preserve">Getin Noble Bank S.A. Warszawa um. nr SOO.272.331.2015 z dn.14.12.2015r.  </t>
  </si>
  <si>
    <t>31.12.2021 r.</t>
  </si>
  <si>
    <t>weksel własny in blanco wraz deklaracją wekslową</t>
  </si>
  <si>
    <t>WIBOR 1M+1,30%</t>
  </si>
  <si>
    <t xml:space="preserve">kredyt na pokrycie planowanych rozchodów Gminy Ropczyce w 2015 r. </t>
  </si>
  <si>
    <t xml:space="preserve">OGÓŁEM stan kredytów zaciągniętych do końca 2013 r. </t>
  </si>
  <si>
    <t xml:space="preserve">OGÓŁEM stan kredytów zaciągniętych na koniec 2014 r. </t>
  </si>
  <si>
    <t>Razem:</t>
  </si>
  <si>
    <t>BS Ropczyce umowa nr 3/JST/R/2016 z dn. 21.12.2016 r.</t>
  </si>
  <si>
    <t xml:space="preserve">kredyt na pokrycie planowanego deficytu budżetu Gminy Ropczyce na koniec 2016 r. </t>
  </si>
  <si>
    <t>WIBOR 1M+1,50%</t>
  </si>
  <si>
    <t>31.12.2022 r.</t>
  </si>
  <si>
    <t>2022 r.</t>
  </si>
  <si>
    <t>OGÓŁEM stan kredytów zaciągniętych wg stanu na 31.12.2016 r.</t>
  </si>
  <si>
    <t>INFORMACJA O AKTUALNYM ZADŁUŻENIU GMINY ROPCZYCE wg stanu na 15.11.2017r.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</si>
</sst>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9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4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wrapText="1"/>
    </xf>
    <xf numFmtId="0" fontId="1" fillId="33" borderId="10" xfId="0" applyFont="1" applyFill="1" applyBorder="1" applyAlignment="1">
      <alignment wrapText="1" shrinkToFi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 wrapText="1"/>
    </xf>
    <xf numFmtId="4" fontId="1" fillId="33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17.50390625" style="0" customWidth="1"/>
    <col min="2" max="2" width="16.50390625" style="0" customWidth="1"/>
    <col min="3" max="3" width="18.75390625" style="0" customWidth="1"/>
    <col min="4" max="4" width="6.25390625" style="0" customWidth="1"/>
    <col min="5" max="5" width="29.00390625" style="0" customWidth="1"/>
    <col min="6" max="6" width="13.00390625" style="0" customWidth="1"/>
    <col min="7" max="7" width="17.00390625" style="0" customWidth="1"/>
    <col min="8" max="8" width="9.75390625" style="0" customWidth="1"/>
  </cols>
  <sheetData>
    <row r="1" spans="1:6" ht="12.75">
      <c r="A1" s="1" t="s">
        <v>55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5" spans="1:8" ht="39.75">
      <c r="A5" s="12" t="s">
        <v>2</v>
      </c>
      <c r="B5" s="13" t="s">
        <v>3</v>
      </c>
      <c r="C5" s="9" t="s">
        <v>4</v>
      </c>
      <c r="D5" s="9"/>
      <c r="E5" s="15" t="s">
        <v>38</v>
      </c>
      <c r="F5" s="12" t="s">
        <v>0</v>
      </c>
      <c r="G5" s="12" t="s">
        <v>14</v>
      </c>
      <c r="H5" s="14" t="s">
        <v>13</v>
      </c>
    </row>
    <row r="6" spans="1:8" ht="92.25">
      <c r="A6" s="16" t="s">
        <v>7</v>
      </c>
      <c r="B6" s="17" t="s">
        <v>6</v>
      </c>
      <c r="C6" s="24">
        <v>352000</v>
      </c>
      <c r="D6" s="18"/>
      <c r="E6" s="20"/>
      <c r="F6" s="20" t="s">
        <v>16</v>
      </c>
      <c r="G6" s="17" t="s">
        <v>15</v>
      </c>
      <c r="H6" s="17" t="s">
        <v>17</v>
      </c>
    </row>
    <row r="7" spans="3:5" ht="12.75">
      <c r="C7" s="6"/>
      <c r="D7" s="4" t="s">
        <v>39</v>
      </c>
      <c r="E7" s="5">
        <v>150000</v>
      </c>
    </row>
    <row r="8" spans="3:5" ht="12.75">
      <c r="C8" s="6"/>
      <c r="D8" s="4" t="s">
        <v>8</v>
      </c>
      <c r="E8" s="5">
        <v>50000</v>
      </c>
    </row>
    <row r="9" spans="1:5" ht="12.75">
      <c r="A9" s="3" t="s">
        <v>1</v>
      </c>
      <c r="B9" s="2"/>
      <c r="C9" s="5"/>
      <c r="D9" s="2"/>
      <c r="E9" s="7">
        <f>SUM(E7:E8)</f>
        <v>200000</v>
      </c>
    </row>
    <row r="10" spans="1:8" ht="92.25">
      <c r="A10" s="16" t="s">
        <v>9</v>
      </c>
      <c r="B10" s="17" t="s">
        <v>6</v>
      </c>
      <c r="C10" s="24">
        <v>3646531</v>
      </c>
      <c r="D10" s="18"/>
      <c r="E10" s="20"/>
      <c r="F10" s="20" t="s">
        <v>16</v>
      </c>
      <c r="G10" s="17" t="s">
        <v>15</v>
      </c>
      <c r="H10" s="17" t="s">
        <v>18</v>
      </c>
    </row>
    <row r="11" spans="3:5" ht="12.75">
      <c r="C11" s="6"/>
      <c r="D11" s="4" t="s">
        <v>10</v>
      </c>
      <c r="E11" s="5">
        <v>1200000</v>
      </c>
    </row>
    <row r="12" spans="3:5" ht="12.75">
      <c r="C12" s="6"/>
      <c r="D12" s="4" t="s">
        <v>8</v>
      </c>
      <c r="E12" s="5">
        <v>1485275</v>
      </c>
    </row>
    <row r="13" spans="1:5" ht="12.75">
      <c r="A13" s="3" t="s">
        <v>1</v>
      </c>
      <c r="B13" s="2"/>
      <c r="C13" s="5"/>
      <c r="D13" s="2"/>
      <c r="E13" s="7">
        <f>SUM(E11:E12)</f>
        <v>2685275</v>
      </c>
    </row>
    <row r="14" spans="1:8" ht="92.25">
      <c r="A14" s="16" t="s">
        <v>11</v>
      </c>
      <c r="B14" s="17" t="s">
        <v>5</v>
      </c>
      <c r="C14" s="24">
        <v>4112759</v>
      </c>
      <c r="D14" s="18"/>
      <c r="E14" s="19"/>
      <c r="F14" s="19" t="s">
        <v>16</v>
      </c>
      <c r="G14" s="17" t="s">
        <v>15</v>
      </c>
      <c r="H14" s="17" t="s">
        <v>19</v>
      </c>
    </row>
    <row r="15" spans="3:5" ht="12.75">
      <c r="C15" s="6"/>
      <c r="D15" s="4" t="s">
        <v>10</v>
      </c>
      <c r="E15" s="5">
        <v>1200000</v>
      </c>
    </row>
    <row r="16" spans="3:5" ht="12.75">
      <c r="C16" s="6"/>
      <c r="D16" s="4" t="s">
        <v>8</v>
      </c>
      <c r="E16" s="5">
        <v>1885790</v>
      </c>
    </row>
    <row r="17" spans="1:5" ht="12.75">
      <c r="A17" s="3" t="s">
        <v>1</v>
      </c>
      <c r="B17" s="2"/>
      <c r="C17" s="5"/>
      <c r="D17" s="2"/>
      <c r="E17" s="7">
        <f>SUM(E15:E16)</f>
        <v>3085790</v>
      </c>
    </row>
    <row r="18" spans="1:8" ht="126.75" customHeight="1">
      <c r="A18" s="21" t="s">
        <v>20</v>
      </c>
      <c r="B18" s="17" t="s">
        <v>21</v>
      </c>
      <c r="C18" s="22">
        <v>3777137</v>
      </c>
      <c r="D18" s="18"/>
      <c r="E18" s="22"/>
      <c r="F18" s="19" t="s">
        <v>22</v>
      </c>
      <c r="G18" s="17" t="s">
        <v>23</v>
      </c>
      <c r="H18" s="23" t="s">
        <v>24</v>
      </c>
    </row>
    <row r="19" spans="1:5" ht="12.75">
      <c r="A19" s="3"/>
      <c r="B19" s="2"/>
      <c r="C19" s="5"/>
      <c r="D19" s="2" t="s">
        <v>10</v>
      </c>
      <c r="E19" s="8">
        <v>590000</v>
      </c>
    </row>
    <row r="20" spans="1:5" ht="12.75">
      <c r="A20" s="3"/>
      <c r="B20" s="2"/>
      <c r="C20" s="5"/>
      <c r="D20" s="2" t="s">
        <v>8</v>
      </c>
      <c r="E20" s="8">
        <v>465000</v>
      </c>
    </row>
    <row r="21" spans="1:5" ht="12.75">
      <c r="A21" s="3"/>
      <c r="B21" s="2"/>
      <c r="C21" s="5"/>
      <c r="D21" s="2" t="s">
        <v>25</v>
      </c>
      <c r="E21" s="8">
        <v>1427137</v>
      </c>
    </row>
    <row r="22" spans="1:5" ht="12.75">
      <c r="A22" s="3" t="s">
        <v>1</v>
      </c>
      <c r="B22" s="2"/>
      <c r="C22" s="5"/>
      <c r="D22" s="2"/>
      <c r="E22" s="7">
        <f>SUM(E19:E21)</f>
        <v>2482137</v>
      </c>
    </row>
    <row r="23" spans="1:5" ht="24" customHeight="1">
      <c r="A23" s="9" t="s">
        <v>12</v>
      </c>
      <c r="B23" s="10"/>
      <c r="C23" s="10"/>
      <c r="D23" s="10"/>
      <c r="E23" s="11">
        <f>SUM(E9,E13,E17,E22)</f>
        <v>8453202</v>
      </c>
    </row>
    <row r="24" spans="1:8" ht="118.5">
      <c r="A24" s="21" t="s">
        <v>26</v>
      </c>
      <c r="B24" s="17" t="s">
        <v>21</v>
      </c>
      <c r="C24" s="22">
        <v>4317624</v>
      </c>
      <c r="D24" s="18"/>
      <c r="E24" s="22"/>
      <c r="F24" s="19" t="s">
        <v>22</v>
      </c>
      <c r="G24" s="17" t="s">
        <v>23</v>
      </c>
      <c r="H24" s="23" t="s">
        <v>27</v>
      </c>
    </row>
    <row r="25" spans="1:5" ht="12.75">
      <c r="A25" s="3"/>
      <c r="B25" s="2"/>
      <c r="C25" s="5"/>
      <c r="D25" s="2" t="s">
        <v>10</v>
      </c>
      <c r="E25" s="8">
        <v>855000</v>
      </c>
    </row>
    <row r="26" spans="1:5" ht="12.75">
      <c r="A26" s="3"/>
      <c r="B26" s="2"/>
      <c r="C26" s="5"/>
      <c r="D26" s="2" t="s">
        <v>8</v>
      </c>
      <c r="E26" s="8">
        <v>855000</v>
      </c>
    </row>
    <row r="27" spans="1:5" ht="12.75">
      <c r="A27" s="3"/>
      <c r="B27" s="2"/>
      <c r="C27" s="5"/>
      <c r="D27" s="2" t="s">
        <v>25</v>
      </c>
      <c r="E27" s="8">
        <v>887624</v>
      </c>
    </row>
    <row r="28" spans="1:5" ht="12.75">
      <c r="A28" s="3" t="s">
        <v>1</v>
      </c>
      <c r="B28" s="2"/>
      <c r="C28" s="5"/>
      <c r="D28" s="2"/>
      <c r="E28" s="7">
        <f>SUM(E25:E27)</f>
        <v>2597624</v>
      </c>
    </row>
    <row r="29" spans="1:5" ht="21" customHeight="1">
      <c r="A29" s="25" t="s">
        <v>46</v>
      </c>
      <c r="B29" s="26"/>
      <c r="C29" s="26"/>
      <c r="D29" s="26"/>
      <c r="E29" s="11">
        <f>SUM(E23,E28,)</f>
        <v>11050826</v>
      </c>
    </row>
    <row r="30" spans="1:8" ht="118.5">
      <c r="A30" s="21" t="s">
        <v>33</v>
      </c>
      <c r="B30" s="17" t="s">
        <v>28</v>
      </c>
      <c r="C30" s="22">
        <v>4189598</v>
      </c>
      <c r="D30" s="18"/>
      <c r="E30" s="22"/>
      <c r="F30" s="19" t="s">
        <v>30</v>
      </c>
      <c r="G30" s="17" t="s">
        <v>23</v>
      </c>
      <c r="H30" s="23" t="s">
        <v>34</v>
      </c>
    </row>
    <row r="31" spans="1:5" ht="12.75">
      <c r="A31" s="3"/>
      <c r="B31" s="2"/>
      <c r="C31" s="5"/>
      <c r="D31" s="2" t="s">
        <v>10</v>
      </c>
      <c r="E31" s="8">
        <v>600000</v>
      </c>
    </row>
    <row r="32" spans="1:5" ht="12.75">
      <c r="A32" s="3"/>
      <c r="B32" s="2"/>
      <c r="C32" s="5"/>
      <c r="D32" s="2" t="s">
        <v>8</v>
      </c>
      <c r="E32" s="8">
        <v>300000</v>
      </c>
    </row>
    <row r="33" spans="1:5" ht="12.75">
      <c r="A33" s="3"/>
      <c r="B33" s="2"/>
      <c r="C33" s="5"/>
      <c r="D33" s="2" t="s">
        <v>25</v>
      </c>
      <c r="E33" s="8">
        <v>1100000</v>
      </c>
    </row>
    <row r="34" spans="1:5" ht="12.75">
      <c r="A34" s="3"/>
      <c r="B34" s="2"/>
      <c r="C34" s="5"/>
      <c r="D34" s="2" t="s">
        <v>29</v>
      </c>
      <c r="E34" s="8">
        <v>1539598</v>
      </c>
    </row>
    <row r="35" spans="1:5" ht="12.75">
      <c r="A35" s="3" t="s">
        <v>1</v>
      </c>
      <c r="B35" s="2"/>
      <c r="C35" s="5"/>
      <c r="D35" s="2"/>
      <c r="E35" s="7">
        <f>SUM(E31:E34)</f>
        <v>3539598</v>
      </c>
    </row>
    <row r="36" spans="1:8" ht="118.5">
      <c r="A36" s="21" t="s">
        <v>35</v>
      </c>
      <c r="B36" s="17" t="s">
        <v>31</v>
      </c>
      <c r="C36" s="22">
        <v>300000</v>
      </c>
      <c r="D36" s="18"/>
      <c r="E36" s="22"/>
      <c r="F36" s="19" t="s">
        <v>30</v>
      </c>
      <c r="G36" s="17" t="s">
        <v>23</v>
      </c>
      <c r="H36" s="23" t="s">
        <v>36</v>
      </c>
    </row>
    <row r="37" spans="1:5" ht="12.75">
      <c r="A37" s="3"/>
      <c r="B37" s="2"/>
      <c r="C37" s="5"/>
      <c r="D37" s="2" t="s">
        <v>10</v>
      </c>
      <c r="E37" s="8">
        <v>50000</v>
      </c>
    </row>
    <row r="38" spans="1:5" ht="12.75">
      <c r="A38" s="3"/>
      <c r="B38" s="2"/>
      <c r="C38" s="5"/>
      <c r="D38" s="2" t="s">
        <v>8</v>
      </c>
      <c r="E38" s="8">
        <v>50000</v>
      </c>
    </row>
    <row r="39" spans="1:5" ht="12.75">
      <c r="A39" s="3"/>
      <c r="B39" s="2"/>
      <c r="C39" s="5"/>
      <c r="D39" s="2" t="s">
        <v>25</v>
      </c>
      <c r="E39" s="8">
        <v>50000</v>
      </c>
    </row>
    <row r="40" spans="1:5" ht="12.75">
      <c r="A40" s="3"/>
      <c r="B40" s="2"/>
      <c r="C40" s="5"/>
      <c r="D40" s="2" t="s">
        <v>29</v>
      </c>
      <c r="E40" s="8">
        <v>50000</v>
      </c>
    </row>
    <row r="41" spans="1:5" ht="12.75">
      <c r="A41" s="3" t="s">
        <v>1</v>
      </c>
      <c r="B41" s="2"/>
      <c r="C41" s="5"/>
      <c r="D41" s="2"/>
      <c r="E41" s="7">
        <f>SUM(E37:E40)</f>
        <v>200000</v>
      </c>
    </row>
    <row r="42" spans="1:8" ht="118.5">
      <c r="A42" s="21" t="s">
        <v>37</v>
      </c>
      <c r="B42" s="17" t="s">
        <v>32</v>
      </c>
      <c r="C42" s="22">
        <v>590000</v>
      </c>
      <c r="D42" s="18"/>
      <c r="E42" s="22"/>
      <c r="F42" s="19" t="s">
        <v>30</v>
      </c>
      <c r="G42" s="17" t="s">
        <v>23</v>
      </c>
      <c r="H42" s="23" t="s">
        <v>36</v>
      </c>
    </row>
    <row r="43" spans="1:5" ht="12.75">
      <c r="A43" s="3"/>
      <c r="B43" s="2"/>
      <c r="C43" s="5"/>
      <c r="D43" s="2" t="s">
        <v>10</v>
      </c>
      <c r="E43" s="8">
        <v>10000</v>
      </c>
    </row>
    <row r="44" spans="1:5" ht="12.75">
      <c r="A44" s="3"/>
      <c r="B44" s="2"/>
      <c r="C44" s="5"/>
      <c r="D44" s="2" t="s">
        <v>8</v>
      </c>
      <c r="E44" s="8">
        <v>10000</v>
      </c>
    </row>
    <row r="45" spans="1:5" ht="12.75">
      <c r="A45" s="3"/>
      <c r="B45" s="2"/>
      <c r="C45" s="5"/>
      <c r="D45" s="2" t="s">
        <v>25</v>
      </c>
      <c r="E45" s="8">
        <v>100000</v>
      </c>
    </row>
    <row r="46" spans="1:5" ht="12.75">
      <c r="A46" s="3"/>
      <c r="B46" s="2"/>
      <c r="C46" s="5"/>
      <c r="D46" s="2" t="s">
        <v>29</v>
      </c>
      <c r="E46" s="8">
        <v>410000</v>
      </c>
    </row>
    <row r="47" spans="1:5" ht="12.75">
      <c r="A47" s="3" t="s">
        <v>1</v>
      </c>
      <c r="B47" s="2"/>
      <c r="C47" s="5"/>
      <c r="D47" s="2"/>
      <c r="E47" s="7">
        <f>SUM(E43:E46)</f>
        <v>530000</v>
      </c>
    </row>
    <row r="48" spans="1:5" ht="12.75">
      <c r="A48" s="25" t="s">
        <v>47</v>
      </c>
      <c r="B48" s="26"/>
      <c r="C48" s="26"/>
      <c r="D48" s="26"/>
      <c r="E48" s="11">
        <f>SUM(E29,E35,E41,E47)</f>
        <v>15320424</v>
      </c>
    </row>
    <row r="49" spans="1:8" ht="66">
      <c r="A49" s="21" t="s">
        <v>41</v>
      </c>
      <c r="B49" s="17" t="s">
        <v>45</v>
      </c>
      <c r="C49" s="22">
        <v>3357882</v>
      </c>
      <c r="D49" s="18"/>
      <c r="E49" s="22"/>
      <c r="F49" s="19" t="s">
        <v>42</v>
      </c>
      <c r="G49" s="17" t="s">
        <v>43</v>
      </c>
      <c r="H49" s="23" t="s">
        <v>44</v>
      </c>
    </row>
    <row r="50" spans="1:5" ht="12.75">
      <c r="A50" s="3"/>
      <c r="B50" s="2"/>
      <c r="C50" s="5"/>
      <c r="D50" s="2" t="s">
        <v>10</v>
      </c>
      <c r="E50" s="8">
        <v>50000</v>
      </c>
    </row>
    <row r="51" spans="1:5" ht="12.75">
      <c r="A51" s="3"/>
      <c r="B51" s="2"/>
      <c r="C51" s="5"/>
      <c r="D51" s="2" t="s">
        <v>8</v>
      </c>
      <c r="E51" s="8">
        <v>100000</v>
      </c>
    </row>
    <row r="52" spans="1:5" ht="12.75">
      <c r="A52" s="3"/>
      <c r="B52" s="2"/>
      <c r="C52" s="5"/>
      <c r="D52" s="2" t="s">
        <v>25</v>
      </c>
      <c r="E52" s="8">
        <v>500000</v>
      </c>
    </row>
    <row r="53" spans="1:5" ht="12.75">
      <c r="A53" s="3"/>
      <c r="B53" s="2"/>
      <c r="C53" s="5"/>
      <c r="D53" s="2" t="s">
        <v>29</v>
      </c>
      <c r="E53" s="8">
        <v>1000000</v>
      </c>
    </row>
    <row r="54" spans="1:5" ht="12.75">
      <c r="A54" s="3"/>
      <c r="B54" s="2"/>
      <c r="C54" s="5"/>
      <c r="D54" s="2" t="s">
        <v>40</v>
      </c>
      <c r="E54" s="8">
        <v>1657882</v>
      </c>
    </row>
    <row r="55" spans="1:5" ht="12.75">
      <c r="A55" s="3" t="s">
        <v>1</v>
      </c>
      <c r="B55" s="2"/>
      <c r="C55" s="5"/>
      <c r="D55" s="2"/>
      <c r="E55" s="7">
        <f>SUM(E50:E54)</f>
        <v>3307882</v>
      </c>
    </row>
    <row r="56" spans="1:8" ht="66" customHeight="1">
      <c r="A56" s="21" t="s">
        <v>49</v>
      </c>
      <c r="B56" s="17" t="s">
        <v>50</v>
      </c>
      <c r="C56" s="22">
        <v>3980912</v>
      </c>
      <c r="D56" s="18"/>
      <c r="E56" s="22"/>
      <c r="F56" s="19" t="s">
        <v>52</v>
      </c>
      <c r="G56" s="17" t="s">
        <v>43</v>
      </c>
      <c r="H56" s="23" t="s">
        <v>51</v>
      </c>
    </row>
    <row r="57" spans="1:5" ht="12.75">
      <c r="A57" s="3" t="s">
        <v>48</v>
      </c>
      <c r="B57" s="2"/>
      <c r="C57" s="5"/>
      <c r="D57" s="2" t="s">
        <v>10</v>
      </c>
      <c r="E57" s="8">
        <v>50000</v>
      </c>
    </row>
    <row r="58" spans="1:5" ht="12.75">
      <c r="A58" s="3"/>
      <c r="B58" s="2"/>
      <c r="C58" s="5"/>
      <c r="D58" s="2" t="s">
        <v>8</v>
      </c>
      <c r="E58" s="8">
        <v>100000</v>
      </c>
    </row>
    <row r="59" spans="1:5" ht="12.75">
      <c r="A59" s="3"/>
      <c r="B59" s="2"/>
      <c r="C59" s="5"/>
      <c r="D59" s="2" t="s">
        <v>25</v>
      </c>
      <c r="E59" s="8">
        <v>500000</v>
      </c>
    </row>
    <row r="60" spans="1:5" ht="12.75">
      <c r="A60" s="3"/>
      <c r="B60" s="2"/>
      <c r="C60" s="5"/>
      <c r="D60" s="2" t="s">
        <v>29</v>
      </c>
      <c r="E60" s="8">
        <v>1000000</v>
      </c>
    </row>
    <row r="61" spans="1:5" ht="12.75">
      <c r="A61" s="3"/>
      <c r="B61" s="2"/>
      <c r="C61" s="5"/>
      <c r="D61" s="2" t="s">
        <v>40</v>
      </c>
      <c r="E61" s="8">
        <v>1000000</v>
      </c>
    </row>
    <row r="62" spans="1:5" ht="12.75">
      <c r="A62" s="3"/>
      <c r="B62" s="2"/>
      <c r="C62" s="5"/>
      <c r="D62" s="2" t="s">
        <v>53</v>
      </c>
      <c r="E62" s="8">
        <v>1330912</v>
      </c>
    </row>
    <row r="63" spans="1:5" ht="12.75">
      <c r="A63" s="3"/>
      <c r="B63" s="2"/>
      <c r="C63" s="5"/>
      <c r="D63" s="2"/>
      <c r="E63" s="7">
        <f>SUM(E57:E62)</f>
        <v>3980912</v>
      </c>
    </row>
    <row r="64" spans="1:5" ht="25.5" customHeight="1">
      <c r="A64" s="25" t="s">
        <v>54</v>
      </c>
      <c r="B64" s="26"/>
      <c r="C64" s="26"/>
      <c r="D64" s="26"/>
      <c r="E64" s="11">
        <f>SUM(E48,E55,E63)</f>
        <v>22609218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MalecB</cp:lastModifiedBy>
  <cp:lastPrinted>2017-03-22T17:45:15Z</cp:lastPrinted>
  <dcterms:created xsi:type="dcterms:W3CDTF">1997-02-26T13:46:56Z</dcterms:created>
  <dcterms:modified xsi:type="dcterms:W3CDTF">2017-11-15T17:27:20Z</dcterms:modified>
  <cp:category/>
  <cp:version/>
  <cp:contentType/>
  <cp:contentStatus/>
</cp:coreProperties>
</file>